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715DC84B-1B83-49F3-9055-1144F74B3B95}" xr6:coauthVersionLast="47" xr6:coauthVersionMax="47" xr10:uidLastSave="{00000000-0000-0000-0000-000000000000}"/>
  <bookViews>
    <workbookView xWindow="-108" yWindow="-108" windowWidth="23256" windowHeight="12456" xr2:uid="{48BFB0EA-C5B1-4E82-8D01-F6C7675E5CA8}"/>
  </bookViews>
  <sheets>
    <sheet name="Aufgabe" sheetId="1" r:id="rId1"/>
    <sheet name="Lös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2" l="1"/>
  <c r="H4" i="2"/>
  <c r="G4" i="2"/>
  <c r="D17" i="2"/>
  <c r="H3" i="2"/>
  <c r="H5" i="2"/>
  <c r="I5" i="2" s="1"/>
  <c r="H6" i="2"/>
  <c r="I6" i="2" s="1"/>
  <c r="H7" i="2"/>
  <c r="H2" i="2"/>
  <c r="G3" i="2"/>
  <c r="G5" i="2"/>
  <c r="G6" i="2"/>
  <c r="G7" i="2"/>
  <c r="I7" i="2" s="1"/>
  <c r="G2" i="2"/>
  <c r="I2" i="2" s="1"/>
  <c r="D11" i="2" l="1"/>
  <c r="D16" i="2"/>
  <c r="D10" i="2"/>
  <c r="I3" i="2"/>
  <c r="D15" i="2" s="1"/>
  <c r="D14" i="2" l="1"/>
  <c r="D12" i="2"/>
  <c r="D21" i="2" s="1"/>
  <c r="D22" i="2" s="1"/>
</calcChain>
</file>

<file path=xl/sharedStrings.xml><?xml version="1.0" encoding="utf-8"?>
<sst xmlns="http://schemas.openxmlformats.org/spreadsheetml/2006/main" count="40" uniqueCount="26">
  <si>
    <t>Kurs</t>
  </si>
  <si>
    <t>Teilnehmer</t>
  </si>
  <si>
    <t>Raumkosten</t>
  </si>
  <si>
    <t>Einnahmen</t>
  </si>
  <si>
    <t>Gesamtkosten</t>
  </si>
  <si>
    <t>Gewinn</t>
  </si>
  <si>
    <t>Excel Grundlagen</t>
  </si>
  <si>
    <t>Word Grundlagen</t>
  </si>
  <si>
    <t>PowerPoint Grundlagen</t>
  </si>
  <si>
    <t>Excel Aufbau</t>
  </si>
  <si>
    <t>Excel Pivot</t>
  </si>
  <si>
    <t>Preis p. P.</t>
  </si>
  <si>
    <t>Material</t>
  </si>
  <si>
    <t>Dozentenhonorar</t>
  </si>
  <si>
    <t>durchschnittlichen Gewinn pro Kurs</t>
  </si>
  <si>
    <t>höchsten Gewinn</t>
  </si>
  <si>
    <t>niedrigsten Gewinn</t>
  </si>
  <si>
    <t>Anzahl Kurse</t>
  </si>
  <si>
    <t>Werbekosten</t>
  </si>
  <si>
    <t>Gewinn pro Person</t>
  </si>
  <si>
    <t>die gesamten Einnahmen aller Kurse</t>
  </si>
  <si>
    <t>die gesamten Kosten aller Kurse</t>
  </si>
  <si>
    <t>den gesamten Gewinn</t>
  </si>
  <si>
    <t xml:space="preserve">Gesamtgewinn nach Abzug der Werbekosten </t>
  </si>
  <si>
    <t>Word Aufbau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</si>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</sst>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44" fontId="2" fillId="0" borderId="0" xfId="0" applyNumberFormat="1" applyFont="1"/>
    <xf numFmtId="0" fontId="2" fillId="0" borderId="0" xfId="0" applyFont="1"/>
    <xf numFmtId="44" fontId="2" fillId="0" borderId="0" xfId="1" applyFont="1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480060</xdr:colOff>
      <xdr:row>1</xdr:row>
      <xdr:rowOff>175260</xdr:rowOff>
    </xdr:from>
    <xdr:to>
      <xdr:col>17</xdr:col>
      <xdr:colOff>541020</xdr:colOff>
      <xdr:row>31</xdr:row>
      <xdr:rowOff>121920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FB5C2C02-EBC3-4171-8347-6CE37DC98352}"/>
            </a:ext>
          </a:extLst>
        </xdr:cNvPr>
        <xdr:cNvSpPr/>
      </xdr:nvSpPr>
      <xdr:spPr>
        <a:xfrm>
          <a:off x="7612380" y="358140"/>
          <a:ext cx="6400800" cy="54330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Berechne für jeden Kurs die </a:t>
          </a:r>
          <a:r>
            <a:rPr lang="de-DE" b="1"/>
            <a:t>Einnahmen</a:t>
          </a:r>
          <a:r>
            <a:rPr lang="de-DE"/>
            <a:t>. Berücksichtige dabei die Teilnehmerzahl und den Preis pro Person.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Berechne die </a:t>
          </a:r>
          <a:r>
            <a:rPr lang="de-DE" b="1"/>
            <a:t>Gesamtkosten</a:t>
          </a:r>
          <a:r>
            <a:rPr lang="de-DE"/>
            <a:t> jedes Kurses. Berücksichtige dabei </a:t>
          </a:r>
          <a:r>
            <a:rPr lang="de-DE" b="1"/>
            <a:t>Raumkosten, Materialkosten und Dozentenhonorar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Berechne anschließend, wie viel </a:t>
          </a:r>
          <a:r>
            <a:rPr lang="de-DE" b="1"/>
            <a:t>Gewinn</a:t>
          </a:r>
          <a:r>
            <a:rPr lang="de-DE"/>
            <a:t> bei jedem Kurs übrig bleibt.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Übertrage die erstellten Formeln auf die übrigen Kurse, ohne jede Formel erneut einzugeben.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/>
            <a:t>Ermittle unterhalb der Tabelle: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die </a:t>
          </a:r>
          <a:r>
            <a:rPr lang="de-DE" b="1"/>
            <a:t>gesamten Einnahmen</a:t>
          </a:r>
          <a:r>
            <a:rPr lang="de-DE"/>
            <a:t> aller Kurse,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die </a:t>
          </a:r>
          <a:r>
            <a:rPr lang="de-DE" b="1"/>
            <a:t>gesamten Kosten</a:t>
          </a:r>
          <a:r>
            <a:rPr lang="de-DE"/>
            <a:t> aller Kurse,</a:t>
          </a:r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/>
            <a:t>den </a:t>
          </a:r>
          <a:r>
            <a:rPr lang="de-DE" b="1"/>
            <a:t>gesamten Gewinn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Ermittle den </a:t>
          </a:r>
          <a:r>
            <a:rPr lang="de-DE" b="1"/>
            <a:t>durchschnittlichen Gewinn pro Kurs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Ermittle den </a:t>
          </a:r>
          <a:r>
            <a:rPr lang="de-DE" b="1"/>
            <a:t>höchsten</a:t>
          </a:r>
          <a:r>
            <a:rPr lang="de-DE"/>
            <a:t> und den </a:t>
          </a:r>
          <a:r>
            <a:rPr lang="de-DE" b="1"/>
            <a:t>niedrigsten Gewinn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Wie viele Kurse befinden sich in der Tabelle? Verwende dafür eine geeignete Funktion.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Für Werbung sollen zusätzlich </a:t>
          </a:r>
          <a:r>
            <a:rPr lang="de-DE" b="1"/>
            <a:t>250 €</a:t>
          </a:r>
          <a:r>
            <a:rPr lang="de-DE"/>
            <a:t> ausgegeben werden. Berechne in einer weiteren Zelle, wie hoch der Gesamtgewinn </a:t>
          </a:r>
          <a:r>
            <a:rPr lang="de-DE" b="1"/>
            <a:t>nach Abzug der Werbekosten</a:t>
          </a:r>
          <a:r>
            <a:rPr lang="de-DE"/>
            <a:t> ist.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Der verbleibende Gewinn wird zu gleichen Teilen auf </a:t>
          </a:r>
          <a:r>
            <a:rPr lang="de-DE" b="1"/>
            <a:t>zwei Personen</a:t>
          </a:r>
          <a:r>
            <a:rPr lang="de-DE"/>
            <a:t> verteilt. Berechne den Betrag pro Person.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Ein weiterer Kurs kommt hinzu:</a:t>
          </a:r>
          <a:br>
            <a:rPr lang="de-DE"/>
          </a:br>
          <a:r>
            <a:rPr lang="de-DE" b="1"/>
            <a:t>Word Aufbau | 5 Teilnehmer | 169 € pro Person | 160 € Raumkosten | 32 € Materialkosten | 360 € Dozentenhonorar</a:t>
          </a:r>
          <a:br>
            <a:rPr lang="de-DE"/>
          </a:br>
          <a:r>
            <a:rPr lang="de-DE"/>
            <a:t>Ergänze den Kurs und passe die Berechnungen und Auswertungen entsprechend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Kontrolliere deine Ergebnisse und formatiere die Tabelle anschließend übersichtlich. Stelle alle Geldbeträge einheitlich als </a:t>
          </a:r>
          <a:r>
            <a:rPr lang="de-DE" b="1"/>
            <a:t>Euro-Beträge</a:t>
          </a:r>
          <a:r>
            <a:rPr lang="de-DE"/>
            <a:t> dar.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2446-5FE1-4B88-99F7-1283F0E8CDC3}">
  <dimension ref="A1:I21"/>
  <sheetViews>
    <sheetView tabSelected="1" workbookViewId="0">
      <selection activeCell="G21" sqref="G21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11</v>
      </c>
      <c r="D1" t="s">
        <v>2</v>
      </c>
      <c r="E1" t="s">
        <v>12</v>
      </c>
      <c r="F1" t="s">
        <v>13</v>
      </c>
      <c r="G1" t="s">
        <v>3</v>
      </c>
      <c r="H1" t="s">
        <v>4</v>
      </c>
      <c r="I1" t="s">
        <v>5</v>
      </c>
    </row>
    <row r="2" spans="1:9" x14ac:dyDescent="0.3">
      <c r="A2" t="s">
        <v>6</v>
      </c>
      <c r="B2">
        <v>6</v>
      </c>
      <c r="C2">
        <v>149</v>
      </c>
      <c r="D2">
        <v>180</v>
      </c>
      <c r="E2">
        <v>35</v>
      </c>
      <c r="F2">
        <v>360</v>
      </c>
    </row>
    <row r="3" spans="1:9" x14ac:dyDescent="0.3">
      <c r="A3" t="s">
        <v>7</v>
      </c>
      <c r="B3">
        <v>4</v>
      </c>
      <c r="C3">
        <v>149</v>
      </c>
      <c r="D3">
        <v>180</v>
      </c>
      <c r="E3">
        <v>28</v>
      </c>
      <c r="F3">
        <v>360</v>
      </c>
    </row>
    <row r="4" spans="1:9" x14ac:dyDescent="0.3">
      <c r="A4" t="s">
        <v>8</v>
      </c>
      <c r="B4">
        <v>5</v>
      </c>
      <c r="C4">
        <v>149</v>
      </c>
      <c r="D4">
        <v>180</v>
      </c>
      <c r="E4">
        <v>30</v>
      </c>
      <c r="F4">
        <v>360</v>
      </c>
    </row>
    <row r="5" spans="1:9" x14ac:dyDescent="0.3">
      <c r="A5" t="s">
        <v>9</v>
      </c>
      <c r="B5">
        <v>3</v>
      </c>
      <c r="C5">
        <v>179</v>
      </c>
      <c r="D5">
        <v>150</v>
      </c>
      <c r="E5">
        <v>25</v>
      </c>
      <c r="F5">
        <v>360</v>
      </c>
    </row>
    <row r="6" spans="1:9" x14ac:dyDescent="0.3">
      <c r="A6" t="s">
        <v>10</v>
      </c>
      <c r="B6">
        <v>6</v>
      </c>
      <c r="C6">
        <v>99</v>
      </c>
      <c r="D6">
        <v>120</v>
      </c>
      <c r="E6">
        <v>20</v>
      </c>
      <c r="F6">
        <v>180</v>
      </c>
    </row>
    <row r="21" spans="7:7" x14ac:dyDescent="0.3">
      <c r="G21" t="s">
        <v>25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3304-16A8-4A77-A96A-D9FF6D1A7EFD}">
  <dimension ref="A1:I22"/>
  <sheetViews>
    <sheetView workbookViewId="0">
      <selection activeCell="J14" sqref="J14"/>
    </sheetView>
  </sheetViews>
  <sheetFormatPr baseColWidth="10" defaultRowHeight="14.4" x14ac:dyDescent="0.3"/>
  <cols>
    <col min="1" max="1" width="30.6640625" bestFit="1" customWidth="1"/>
  </cols>
  <sheetData>
    <row r="1" spans="1:9" x14ac:dyDescent="0.3">
      <c r="A1" s="5" t="s">
        <v>0</v>
      </c>
      <c r="B1" s="5" t="s">
        <v>1</v>
      </c>
      <c r="C1" s="5" t="s">
        <v>11</v>
      </c>
      <c r="D1" s="5" t="s">
        <v>2</v>
      </c>
      <c r="E1" s="5" t="s">
        <v>12</v>
      </c>
      <c r="F1" s="5" t="s">
        <v>13</v>
      </c>
      <c r="G1" s="5" t="s">
        <v>3</v>
      </c>
      <c r="H1" s="5" t="s">
        <v>4</v>
      </c>
      <c r="I1" s="5" t="s">
        <v>5</v>
      </c>
    </row>
    <row r="2" spans="1:9" x14ac:dyDescent="0.3">
      <c r="A2" s="6" t="s">
        <v>6</v>
      </c>
      <c r="B2" s="6">
        <v>6</v>
      </c>
      <c r="C2" s="7">
        <v>149</v>
      </c>
      <c r="D2" s="7">
        <v>180</v>
      </c>
      <c r="E2" s="7">
        <v>35</v>
      </c>
      <c r="F2" s="7">
        <v>360</v>
      </c>
      <c r="G2" s="7">
        <f>B2*C2</f>
        <v>894</v>
      </c>
      <c r="H2" s="7">
        <f>D2+E2+F2</f>
        <v>575</v>
      </c>
      <c r="I2" s="7">
        <f>G2-H2</f>
        <v>319</v>
      </c>
    </row>
    <row r="3" spans="1:9" x14ac:dyDescent="0.3">
      <c r="A3" s="6" t="s">
        <v>7</v>
      </c>
      <c r="B3" s="6">
        <v>4</v>
      </c>
      <c r="C3" s="7">
        <v>149</v>
      </c>
      <c r="D3" s="7">
        <v>180</v>
      </c>
      <c r="E3" s="7">
        <v>28</v>
      </c>
      <c r="F3" s="7">
        <v>360</v>
      </c>
      <c r="G3" s="7">
        <f t="shared" ref="G3:G7" si="0">B3*C3</f>
        <v>596</v>
      </c>
      <c r="H3" s="7">
        <f t="shared" ref="H3:H7" si="1">D3+E3+F3</f>
        <v>568</v>
      </c>
      <c r="I3" s="7">
        <f t="shared" ref="I3:I7" si="2">G3-H3</f>
        <v>28</v>
      </c>
    </row>
    <row r="4" spans="1:9" x14ac:dyDescent="0.3">
      <c r="A4" s="6" t="s">
        <v>24</v>
      </c>
      <c r="B4" s="6">
        <v>5</v>
      </c>
      <c r="C4" s="7">
        <v>169</v>
      </c>
      <c r="D4" s="7">
        <v>150</v>
      </c>
      <c r="E4" s="7">
        <v>32</v>
      </c>
      <c r="F4" s="7">
        <v>360</v>
      </c>
      <c r="G4" s="7">
        <f t="shared" si="0"/>
        <v>845</v>
      </c>
      <c r="H4" s="7">
        <f t="shared" si="1"/>
        <v>542</v>
      </c>
      <c r="I4" s="7">
        <f t="shared" si="2"/>
        <v>303</v>
      </c>
    </row>
    <row r="5" spans="1:9" x14ac:dyDescent="0.3">
      <c r="A5" s="6" t="s">
        <v>8</v>
      </c>
      <c r="B5" s="6">
        <v>5</v>
      </c>
      <c r="C5" s="7">
        <v>149</v>
      </c>
      <c r="D5" s="7">
        <v>180</v>
      </c>
      <c r="E5" s="7">
        <v>30</v>
      </c>
      <c r="F5" s="7">
        <v>360</v>
      </c>
      <c r="G5" s="7">
        <f t="shared" si="0"/>
        <v>745</v>
      </c>
      <c r="H5" s="7">
        <f t="shared" si="1"/>
        <v>570</v>
      </c>
      <c r="I5" s="7">
        <f t="shared" si="2"/>
        <v>175</v>
      </c>
    </row>
    <row r="6" spans="1:9" x14ac:dyDescent="0.3">
      <c r="A6" s="6" t="s">
        <v>9</v>
      </c>
      <c r="B6" s="6">
        <v>3</v>
      </c>
      <c r="C6" s="7">
        <v>179</v>
      </c>
      <c r="D6" s="7">
        <v>150</v>
      </c>
      <c r="E6" s="7">
        <v>25</v>
      </c>
      <c r="F6" s="7">
        <v>360</v>
      </c>
      <c r="G6" s="7">
        <f t="shared" si="0"/>
        <v>537</v>
      </c>
      <c r="H6" s="7">
        <f t="shared" si="1"/>
        <v>535</v>
      </c>
      <c r="I6" s="7">
        <f t="shared" si="2"/>
        <v>2</v>
      </c>
    </row>
    <row r="7" spans="1:9" x14ac:dyDescent="0.3">
      <c r="A7" s="6" t="s">
        <v>10</v>
      </c>
      <c r="B7" s="6">
        <v>6</v>
      </c>
      <c r="C7" s="7">
        <v>99</v>
      </c>
      <c r="D7" s="7">
        <v>120</v>
      </c>
      <c r="E7" s="7">
        <v>20</v>
      </c>
      <c r="F7" s="7">
        <v>180</v>
      </c>
      <c r="G7" s="7">
        <f t="shared" si="0"/>
        <v>594</v>
      </c>
      <c r="H7" s="7">
        <f t="shared" si="1"/>
        <v>320</v>
      </c>
      <c r="I7" s="7">
        <f t="shared" si="2"/>
        <v>274</v>
      </c>
    </row>
    <row r="10" spans="1:9" x14ac:dyDescent="0.3">
      <c r="A10" s="1" t="s">
        <v>20</v>
      </c>
      <c r="D10" s="2">
        <f>SUM(G2:G7)</f>
        <v>4211</v>
      </c>
    </row>
    <row r="11" spans="1:9" x14ac:dyDescent="0.3">
      <c r="A11" s="1" t="s">
        <v>21</v>
      </c>
      <c r="D11" s="2">
        <f>SUM(H2:H7)</f>
        <v>3110</v>
      </c>
    </row>
    <row r="12" spans="1:9" x14ac:dyDescent="0.3">
      <c r="A12" s="1" t="s">
        <v>22</v>
      </c>
      <c r="D12" s="2">
        <f>SUM(I2:I7)</f>
        <v>1101</v>
      </c>
    </row>
    <row r="13" spans="1:9" x14ac:dyDescent="0.3">
      <c r="A13" s="1"/>
      <c r="D13" s="3"/>
    </row>
    <row r="14" spans="1:9" x14ac:dyDescent="0.3">
      <c r="A14" s="1" t="s">
        <v>14</v>
      </c>
      <c r="D14" s="2">
        <f>AVERAGE(I2:I7)</f>
        <v>183.5</v>
      </c>
    </row>
    <row r="15" spans="1:9" x14ac:dyDescent="0.3">
      <c r="A15" s="1" t="s">
        <v>15</v>
      </c>
      <c r="D15" s="2">
        <f>MAX(I2:I7)</f>
        <v>319</v>
      </c>
    </row>
    <row r="16" spans="1:9" x14ac:dyDescent="0.3">
      <c r="A16" s="1" t="s">
        <v>16</v>
      </c>
      <c r="D16" s="2">
        <f>MIN(I2:I7)</f>
        <v>2</v>
      </c>
    </row>
    <row r="17" spans="1:4" x14ac:dyDescent="0.3">
      <c r="A17" s="1" t="s">
        <v>17</v>
      </c>
      <c r="D17" s="3">
        <f>COUNTA(A2:A7)</f>
        <v>6</v>
      </c>
    </row>
    <row r="18" spans="1:4" x14ac:dyDescent="0.3">
      <c r="A18" s="1"/>
      <c r="D18" s="3"/>
    </row>
    <row r="19" spans="1:4" x14ac:dyDescent="0.3">
      <c r="A19" s="1"/>
      <c r="D19" s="3"/>
    </row>
    <row r="20" spans="1:4" x14ac:dyDescent="0.3">
      <c r="A20" s="1" t="s">
        <v>18</v>
      </c>
      <c r="D20" s="4">
        <v>250</v>
      </c>
    </row>
    <row r="21" spans="1:4" x14ac:dyDescent="0.3">
      <c r="A21" s="1" t="s">
        <v>23</v>
      </c>
      <c r="D21" s="2">
        <f>D12-D20</f>
        <v>851</v>
      </c>
    </row>
    <row r="22" spans="1:4" x14ac:dyDescent="0.3">
      <c r="A22" s="1" t="s">
        <v>19</v>
      </c>
      <c r="D22" s="2">
        <f>D21/2</f>
        <v>425.5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Aufgabe</vt:lpstr>
      <vt:lpstr>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2026-09-30T14:00:26Z</dcterms:created>
  <dcterms:modified xsi:type="dcterms:W3CDTF">2026-10-20T20:14:49Z</dcterms:modified>
</cp:coreProperties>
</file>