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EA3547A9-6072-42F9-97C1-566DDED05B56}" xr6:coauthVersionLast="47" xr6:coauthVersionMax="47" xr10:uidLastSave="{00000000-0000-0000-0000-000000000000}"/>
  <bookViews>
    <workbookView xWindow="-120" yWindow="-120" windowWidth="29040" windowHeight="15840" xr2:uid="{9C39A34D-C3E8-403B-838E-4038001EF8F2}"/>
  </bookViews>
  <sheets>
    <sheet name="Tabelle1" sheetId="1" r:id="rId1"/>
    <sheet name="Auswertung" sheetId="2" r:id="rId2"/>
  </sheets>
  <definedNames>
    <definedName name="_xlnm._FilterDatabase" localSheetId="0" hidden="1">Tabelle1!$A$1:$J$54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2" i="2"/>
  <c r="F1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" i="1"/>
</calcChain>
</file>

<file path=xl/sharedStrings.xml><?xml version="1.0" encoding="utf-8"?>
<sst xmlns="http://schemas.openxmlformats.org/spreadsheetml/2006/main" count="225" uniqueCount="129">
  <si>
    <t>Personalnummer</t>
  </si>
  <si>
    <t>Nachname</t>
  </si>
  <si>
    <t>Vorname</t>
  </si>
  <si>
    <t>Abteilung</t>
  </si>
  <si>
    <t>Gehalt</t>
  </si>
  <si>
    <t>Geburtsdatum</t>
  </si>
  <si>
    <t>Alter</t>
  </si>
  <si>
    <t>Beschäftigungsbeginn</t>
  </si>
  <si>
    <t>Anrede</t>
  </si>
  <si>
    <t>Frau</t>
  </si>
  <si>
    <t>Schmidt</t>
  </si>
  <si>
    <t>Jana</t>
  </si>
  <si>
    <t>Verwaltung</t>
  </si>
  <si>
    <t>Jansen</t>
  </si>
  <si>
    <t>Regina</t>
  </si>
  <si>
    <t>Produktion</t>
  </si>
  <si>
    <t>Herr</t>
  </si>
  <si>
    <t>Karsten</t>
  </si>
  <si>
    <t>Hauser</t>
  </si>
  <si>
    <t>Buchhaltung</t>
  </si>
  <si>
    <t>Kirsch</t>
  </si>
  <si>
    <t>Martina</t>
  </si>
  <si>
    <t>IT</t>
  </si>
  <si>
    <t>Mayer</t>
  </si>
  <si>
    <t>Jens</t>
  </si>
  <si>
    <t>Müller</t>
  </si>
  <si>
    <t>Michael</t>
  </si>
  <si>
    <t>Lang</t>
  </si>
  <si>
    <t>Kai</t>
  </si>
  <si>
    <t>Jarde</t>
  </si>
  <si>
    <t>Klara</t>
  </si>
  <si>
    <t>Manns</t>
  </si>
  <si>
    <t>Justus</t>
  </si>
  <si>
    <t>Haster</t>
  </si>
  <si>
    <t>Jasmin</t>
  </si>
  <si>
    <t>Wintermann</t>
  </si>
  <si>
    <t>Klaus</t>
  </si>
  <si>
    <t>Vogel</t>
  </si>
  <si>
    <t>Sara</t>
  </si>
  <si>
    <t>Moos</t>
  </si>
  <si>
    <t>Beate</t>
  </si>
  <si>
    <t>Vertrieb</t>
  </si>
  <si>
    <t>Schauer</t>
  </si>
  <si>
    <t>Grete</t>
  </si>
  <si>
    <t>Einkauf</t>
  </si>
  <si>
    <t>Sauermann</t>
  </si>
  <si>
    <t>Hannes</t>
  </si>
  <si>
    <t>Mortels</t>
  </si>
  <si>
    <t>Judith</t>
  </si>
  <si>
    <t>Thomas</t>
  </si>
  <si>
    <t>Migel</t>
  </si>
  <si>
    <t>Hoffmann</t>
  </si>
  <si>
    <t>Heiko</t>
  </si>
  <si>
    <t>Borner</t>
  </si>
  <si>
    <t>Katja</t>
  </si>
  <si>
    <t>Horstmann</t>
  </si>
  <si>
    <t>Josef</t>
  </si>
  <si>
    <t>Steiner</t>
  </si>
  <si>
    <t>Brian</t>
  </si>
  <si>
    <t>Fulderich</t>
  </si>
  <si>
    <t>Gundel</t>
  </si>
  <si>
    <t>Boll</t>
  </si>
  <si>
    <t>Boris</t>
  </si>
  <si>
    <t>Marketing</t>
  </si>
  <si>
    <t>Schumann</t>
  </si>
  <si>
    <t>Maja</t>
  </si>
  <si>
    <t>Müssner</t>
  </si>
  <si>
    <t>Karl</t>
  </si>
  <si>
    <t>Geschäftsführung</t>
  </si>
  <si>
    <t>Krom</t>
  </si>
  <si>
    <t>Manfred</t>
  </si>
  <si>
    <t>Weise</t>
  </si>
  <si>
    <t>Nadine</t>
  </si>
  <si>
    <t>Gütig</t>
  </si>
  <si>
    <t>Franz</t>
  </si>
  <si>
    <t>Probst</t>
  </si>
  <si>
    <t>Barbara</t>
  </si>
  <si>
    <t>Bohne</t>
  </si>
  <si>
    <t>Björn</t>
  </si>
  <si>
    <t>Meisner</t>
  </si>
  <si>
    <t>Sybille</t>
  </si>
  <si>
    <t>Birker</t>
  </si>
  <si>
    <t>Hellmers</t>
  </si>
  <si>
    <t>Jochen</t>
  </si>
  <si>
    <t>Friedrich</t>
  </si>
  <si>
    <t>Sebastian</t>
  </si>
  <si>
    <t>Kleber</t>
  </si>
  <si>
    <t>Amelie</t>
  </si>
  <si>
    <t>Barne</t>
  </si>
  <si>
    <t>Andrea</t>
  </si>
  <si>
    <t>Linke</t>
  </si>
  <si>
    <t>Christian</t>
  </si>
  <si>
    <t>Buschmann</t>
  </si>
  <si>
    <t>Sabine</t>
  </si>
  <si>
    <t>Koch</t>
  </si>
  <si>
    <t>Katrin</t>
  </si>
  <si>
    <t>Logistik</t>
  </si>
  <si>
    <t>Sieb</t>
  </si>
  <si>
    <t>Miriam</t>
  </si>
  <si>
    <t>Klose</t>
  </si>
  <si>
    <t>Paul</t>
  </si>
  <si>
    <t>Bildner</t>
  </si>
  <si>
    <t>Max</t>
  </si>
  <si>
    <t>Loose</t>
  </si>
  <si>
    <t>Mila</t>
  </si>
  <si>
    <t>Kundendienst</t>
  </si>
  <si>
    <t>Kringel</t>
  </si>
  <si>
    <t>Michaela</t>
  </si>
  <si>
    <t>Lechner</t>
  </si>
  <si>
    <t>Stefan</t>
  </si>
  <si>
    <t>Personal</t>
  </si>
  <si>
    <t>Weyermann</t>
  </si>
  <si>
    <t>Andre</t>
  </si>
  <si>
    <t>Klein</t>
  </si>
  <si>
    <t>Susanne</t>
  </si>
  <si>
    <t>Friedemann</t>
  </si>
  <si>
    <t>Anja</t>
  </si>
  <si>
    <t>Krieger</t>
  </si>
  <si>
    <t>Phillip</t>
  </si>
  <si>
    <t>Küpper</t>
  </si>
  <si>
    <t>Micha</t>
  </si>
  <si>
    <t>Mausner</t>
  </si>
  <si>
    <t>Joachim</t>
  </si>
  <si>
    <t>Andreas</t>
  </si>
  <si>
    <t>Sichel</t>
  </si>
  <si>
    <t>Beschäftigt seit (in Jahren)</t>
  </si>
  <si>
    <t>Anzahl Frauen im Einkauf tätig</t>
  </si>
  <si>
    <t>Anzahl Mitarbeiter/innen in der IT-Abteilung</t>
  </si>
  <si>
    <t>Summe aller Gehälter der Mitarbeiter/innen aus dem Vertrieb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</si>
</sst>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3" borderId="1" xfId="0" applyFill="1" applyBorder="1"/>
    <xf numFmtId="44" fontId="0" fillId="3" borderId="1" xfId="1" applyFont="1" applyFill="1" applyBorder="1"/>
    <xf numFmtId="0" fontId="0" fillId="2" borderId="1" xfId="0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437B-D294-4D40-A91B-3D38C4C51788}">
  <sheetPr>
    <pageSetUpPr fitToPage="1"/>
  </sheetPr>
  <dimension ref="A1:J54"/>
  <sheetViews>
    <sheetView tabSelected="1" zoomScaleNormal="100" workbookViewId="0">
      <pane ySplit="1" topLeftCell="A2" activePane="bottomLeft" state="frozen"/>
      <selection pane="bottomLeft" activeCell="E11" sqref="E11"/>
    </sheetView>
  </sheetViews>
  <sheetFormatPr baseColWidth="10" defaultRowHeight="15" x14ac:dyDescent="0.25"/>
  <cols>
    <col min="1" max="2" width="17.85546875" customWidth="1"/>
    <col min="3" max="3" width="16.85546875" customWidth="1"/>
    <col min="4" max="4" width="18" customWidth="1"/>
    <col min="5" max="5" width="13.28515625" customWidth="1"/>
    <col min="6" max="6" width="14.85546875" customWidth="1"/>
    <col min="7" max="7" width="25.85546875" customWidth="1"/>
    <col min="8" max="8" width="18.5703125" customWidth="1"/>
    <col min="10" max="10" width="24.7109375" bestFit="1" customWidth="1"/>
  </cols>
  <sheetData>
    <row r="1" spans="1:10" x14ac:dyDescent="0.25">
      <c r="A1" t="s">
        <v>0</v>
      </c>
      <c r="B1" t="s">
        <v>8</v>
      </c>
      <c r="C1" t="s">
        <v>1</v>
      </c>
      <c r="D1" t="s">
        <v>2</v>
      </c>
      <c r="E1" t="s">
        <v>3</v>
      </c>
      <c r="F1" t="s">
        <v>4</v>
      </c>
      <c r="G1" t="s">
        <v>7</v>
      </c>
      <c r="H1" t="s">
        <v>5</v>
      </c>
      <c r="I1" t="s">
        <v>6</v>
      </c>
      <c r="J1" t="s">
        <v>125</v>
      </c>
    </row>
    <row r="2" spans="1:10" x14ac:dyDescent="0.25">
      <c r="A2">
        <v>1000</v>
      </c>
      <c r="B2" t="s">
        <v>9</v>
      </c>
      <c r="C2" t="s">
        <v>10</v>
      </c>
      <c r="D2" t="s">
        <v>11</v>
      </c>
      <c r="E2" t="s">
        <v>12</v>
      </c>
      <c r="F2">
        <v>2400</v>
      </c>
      <c r="G2" s="1">
        <v>38473</v>
      </c>
      <c r="H2" s="1">
        <v>28593</v>
      </c>
      <c r="I2">
        <f ca="1">DATEDIF(H2,TODAY(),"Y")</f>
        <v>44</v>
      </c>
      <c r="J2">
        <f ca="1">DATEDIF(G2,TODAY(),"Y")</f>
        <v>17</v>
      </c>
    </row>
    <row r="3" spans="1:10" x14ac:dyDescent="0.25">
      <c r="A3">
        <v>1001</v>
      </c>
      <c r="B3" t="s">
        <v>9</v>
      </c>
      <c r="C3" t="s">
        <v>13</v>
      </c>
      <c r="D3" t="s">
        <v>14</v>
      </c>
      <c r="E3" t="s">
        <v>15</v>
      </c>
      <c r="F3">
        <v>2100</v>
      </c>
      <c r="G3" s="1">
        <v>40634</v>
      </c>
      <c r="H3" s="1">
        <v>35768</v>
      </c>
      <c r="I3">
        <f t="shared" ref="I3:I54" ca="1" si="0">DATEDIF(H3,TODAY(),"Y")</f>
        <v>25</v>
      </c>
      <c r="J3">
        <f t="shared" ref="J3:J54" ca="1" si="1">DATEDIF(G3,TODAY(),"Y")</f>
        <v>11</v>
      </c>
    </row>
    <row r="4" spans="1:10" x14ac:dyDescent="0.25">
      <c r="A4">
        <v>1002</v>
      </c>
      <c r="B4" t="s">
        <v>16</v>
      </c>
      <c r="C4" t="s">
        <v>18</v>
      </c>
      <c r="D4" t="s">
        <v>17</v>
      </c>
      <c r="E4" t="s">
        <v>19</v>
      </c>
      <c r="F4">
        <v>2550</v>
      </c>
      <c r="G4" s="1">
        <v>42248</v>
      </c>
      <c r="H4" s="1">
        <v>33056</v>
      </c>
      <c r="I4">
        <f t="shared" ca="1" si="0"/>
        <v>32</v>
      </c>
      <c r="J4">
        <f t="shared" ca="1" si="1"/>
        <v>7</v>
      </c>
    </row>
    <row r="5" spans="1:10" x14ac:dyDescent="0.25">
      <c r="A5">
        <v>1003</v>
      </c>
      <c r="B5" t="s">
        <v>9</v>
      </c>
      <c r="C5" t="s">
        <v>20</v>
      </c>
      <c r="D5" t="s">
        <v>21</v>
      </c>
      <c r="E5" t="s">
        <v>22</v>
      </c>
      <c r="F5">
        <v>2680</v>
      </c>
      <c r="G5" s="1">
        <v>42705</v>
      </c>
      <c r="H5" s="1">
        <v>27260</v>
      </c>
      <c r="I5">
        <f t="shared" ca="1" si="0"/>
        <v>48</v>
      </c>
      <c r="J5">
        <f t="shared" ca="1" si="1"/>
        <v>6</v>
      </c>
    </row>
    <row r="6" spans="1:10" x14ac:dyDescent="0.25">
      <c r="A6">
        <v>1004</v>
      </c>
      <c r="B6" t="s">
        <v>16</v>
      </c>
      <c r="C6" t="s">
        <v>23</v>
      </c>
      <c r="D6" t="s">
        <v>24</v>
      </c>
      <c r="E6" t="s">
        <v>15</v>
      </c>
      <c r="F6">
        <v>2300</v>
      </c>
      <c r="G6" s="1">
        <v>39753</v>
      </c>
      <c r="H6" s="1">
        <v>25097</v>
      </c>
      <c r="I6">
        <f t="shared" ca="1" si="0"/>
        <v>54</v>
      </c>
      <c r="J6">
        <f t="shared" ca="1" si="1"/>
        <v>14</v>
      </c>
    </row>
    <row r="7" spans="1:10" x14ac:dyDescent="0.25">
      <c r="A7">
        <v>1005</v>
      </c>
      <c r="B7" t="s">
        <v>16</v>
      </c>
      <c r="C7" t="s">
        <v>25</v>
      </c>
      <c r="D7" t="s">
        <v>26</v>
      </c>
      <c r="E7" t="s">
        <v>15</v>
      </c>
      <c r="F7">
        <v>2580</v>
      </c>
      <c r="G7" s="1">
        <v>43983</v>
      </c>
      <c r="H7" s="1">
        <v>36781</v>
      </c>
      <c r="I7">
        <f t="shared" ca="1" si="0"/>
        <v>22</v>
      </c>
      <c r="J7">
        <f t="shared" ca="1" si="1"/>
        <v>2</v>
      </c>
    </row>
    <row r="8" spans="1:10" x14ac:dyDescent="0.25">
      <c r="A8">
        <v>1006</v>
      </c>
      <c r="B8" t="s">
        <v>16</v>
      </c>
      <c r="C8" t="s">
        <v>27</v>
      </c>
      <c r="D8" t="s">
        <v>28</v>
      </c>
      <c r="E8" t="s">
        <v>22</v>
      </c>
      <c r="F8">
        <v>3100</v>
      </c>
      <c r="G8" s="1">
        <v>38626</v>
      </c>
      <c r="H8" s="1">
        <v>25232</v>
      </c>
      <c r="I8">
        <f t="shared" ca="1" si="0"/>
        <v>54</v>
      </c>
      <c r="J8">
        <f t="shared" ca="1" si="1"/>
        <v>17</v>
      </c>
    </row>
    <row r="9" spans="1:10" x14ac:dyDescent="0.25">
      <c r="A9">
        <v>1007</v>
      </c>
      <c r="B9" t="s">
        <v>9</v>
      </c>
      <c r="C9" t="s">
        <v>29</v>
      </c>
      <c r="D9" t="s">
        <v>30</v>
      </c>
      <c r="E9" t="s">
        <v>15</v>
      </c>
      <c r="F9">
        <v>2400</v>
      </c>
      <c r="G9" s="1">
        <v>41821</v>
      </c>
      <c r="H9" s="1">
        <v>29676</v>
      </c>
      <c r="I9">
        <f t="shared" ca="1" si="0"/>
        <v>41</v>
      </c>
      <c r="J9">
        <f t="shared" ca="1" si="1"/>
        <v>8</v>
      </c>
    </row>
    <row r="10" spans="1:10" x14ac:dyDescent="0.25">
      <c r="A10">
        <v>1008</v>
      </c>
      <c r="B10" t="s">
        <v>16</v>
      </c>
      <c r="C10" t="s">
        <v>31</v>
      </c>
      <c r="D10" t="s">
        <v>32</v>
      </c>
      <c r="E10" t="s">
        <v>12</v>
      </c>
      <c r="F10">
        <v>2090</v>
      </c>
      <c r="G10" s="1">
        <v>44409</v>
      </c>
      <c r="H10" s="1">
        <v>24200</v>
      </c>
      <c r="I10">
        <f t="shared" ca="1" si="0"/>
        <v>56</v>
      </c>
      <c r="J10">
        <f t="shared" ca="1" si="1"/>
        <v>1</v>
      </c>
    </row>
    <row r="11" spans="1:10" x14ac:dyDescent="0.25">
      <c r="A11">
        <v>1009</v>
      </c>
      <c r="B11" t="s">
        <v>9</v>
      </c>
      <c r="C11" t="s">
        <v>33</v>
      </c>
      <c r="D11" t="s">
        <v>34</v>
      </c>
      <c r="E11" t="s">
        <v>12</v>
      </c>
      <c r="F11">
        <v>3400</v>
      </c>
      <c r="G11" s="1">
        <v>42826</v>
      </c>
      <c r="H11" s="1">
        <v>32291</v>
      </c>
      <c r="I11">
        <f t="shared" ca="1" si="0"/>
        <v>34</v>
      </c>
      <c r="J11">
        <f t="shared" ca="1" si="1"/>
        <v>5</v>
      </c>
    </row>
    <row r="12" spans="1:10" x14ac:dyDescent="0.25">
      <c r="A12">
        <v>1010</v>
      </c>
      <c r="B12" t="s">
        <v>16</v>
      </c>
      <c r="C12" t="s">
        <v>35</v>
      </c>
      <c r="D12" t="s">
        <v>36</v>
      </c>
      <c r="E12" t="s">
        <v>12</v>
      </c>
      <c r="F12">
        <v>3600</v>
      </c>
      <c r="G12" s="1">
        <v>38473</v>
      </c>
      <c r="H12" s="1">
        <v>24088</v>
      </c>
      <c r="I12">
        <f t="shared" ca="1" si="0"/>
        <v>57</v>
      </c>
      <c r="J12">
        <f t="shared" ca="1" si="1"/>
        <v>17</v>
      </c>
    </row>
    <row r="13" spans="1:10" x14ac:dyDescent="0.25">
      <c r="A13">
        <v>1011</v>
      </c>
      <c r="B13" t="s">
        <v>9</v>
      </c>
      <c r="C13" t="s">
        <v>37</v>
      </c>
      <c r="D13" t="s">
        <v>38</v>
      </c>
      <c r="E13" t="s">
        <v>15</v>
      </c>
      <c r="F13">
        <v>2880</v>
      </c>
      <c r="G13" s="1">
        <v>38869</v>
      </c>
      <c r="H13" s="1">
        <v>28695</v>
      </c>
      <c r="I13">
        <f t="shared" ca="1" si="0"/>
        <v>44</v>
      </c>
      <c r="J13">
        <f t="shared" ca="1" si="1"/>
        <v>16</v>
      </c>
    </row>
    <row r="14" spans="1:10" x14ac:dyDescent="0.25">
      <c r="A14">
        <v>1012</v>
      </c>
      <c r="B14" t="s">
        <v>9</v>
      </c>
      <c r="C14" t="s">
        <v>39</v>
      </c>
      <c r="D14" t="s">
        <v>40</v>
      </c>
      <c r="E14" t="s">
        <v>41</v>
      </c>
      <c r="F14">
        <v>3150</v>
      </c>
      <c r="G14" s="1">
        <v>41122</v>
      </c>
      <c r="H14" s="1">
        <v>27832</v>
      </c>
      <c r="I14">
        <f t="shared" ca="1" si="0"/>
        <v>46</v>
      </c>
      <c r="J14">
        <f t="shared" ca="1" si="1"/>
        <v>10</v>
      </c>
    </row>
    <row r="15" spans="1:10" x14ac:dyDescent="0.25">
      <c r="A15">
        <v>1013</v>
      </c>
      <c r="B15" t="s">
        <v>9</v>
      </c>
      <c r="C15" t="s">
        <v>42</v>
      </c>
      <c r="D15" t="s">
        <v>43</v>
      </c>
      <c r="E15" t="s">
        <v>44</v>
      </c>
      <c r="F15">
        <v>3100</v>
      </c>
      <c r="G15" s="1">
        <v>39995</v>
      </c>
      <c r="H15" s="1">
        <v>36781</v>
      </c>
      <c r="I15">
        <f t="shared" ca="1" si="0"/>
        <v>22</v>
      </c>
      <c r="J15">
        <f t="shared" ca="1" si="1"/>
        <v>13</v>
      </c>
    </row>
    <row r="16" spans="1:10" x14ac:dyDescent="0.25">
      <c r="A16">
        <v>1014</v>
      </c>
      <c r="B16" t="s">
        <v>16</v>
      </c>
      <c r="C16" t="s">
        <v>45</v>
      </c>
      <c r="D16" t="s">
        <v>46</v>
      </c>
      <c r="E16" t="s">
        <v>41</v>
      </c>
      <c r="F16">
        <v>3200</v>
      </c>
      <c r="G16" s="1">
        <v>41579</v>
      </c>
      <c r="H16" s="1">
        <v>34472</v>
      </c>
      <c r="I16">
        <f t="shared" ca="1" si="0"/>
        <v>28</v>
      </c>
      <c r="J16">
        <f t="shared" ca="1" si="1"/>
        <v>9</v>
      </c>
    </row>
    <row r="17" spans="1:10" x14ac:dyDescent="0.25">
      <c r="A17">
        <v>1015</v>
      </c>
      <c r="B17" t="s">
        <v>9</v>
      </c>
      <c r="C17" t="s">
        <v>47</v>
      </c>
      <c r="D17" t="s">
        <v>48</v>
      </c>
      <c r="E17" t="s">
        <v>15</v>
      </c>
      <c r="F17">
        <v>2860</v>
      </c>
      <c r="G17" s="1">
        <v>43101</v>
      </c>
      <c r="H17" s="1">
        <v>33920</v>
      </c>
      <c r="I17">
        <f t="shared" ca="1" si="0"/>
        <v>30</v>
      </c>
      <c r="J17">
        <f t="shared" ca="1" si="1"/>
        <v>5</v>
      </c>
    </row>
    <row r="18" spans="1:10" x14ac:dyDescent="0.25">
      <c r="A18">
        <v>1016</v>
      </c>
      <c r="B18" t="s">
        <v>16</v>
      </c>
      <c r="C18" t="s">
        <v>49</v>
      </c>
      <c r="D18" t="s">
        <v>50</v>
      </c>
      <c r="E18" t="s">
        <v>15</v>
      </c>
      <c r="F18">
        <v>2700</v>
      </c>
      <c r="G18" s="1">
        <v>40360</v>
      </c>
      <c r="H18" s="1">
        <v>36192</v>
      </c>
      <c r="I18">
        <f t="shared" ca="1" si="0"/>
        <v>24</v>
      </c>
      <c r="J18">
        <f t="shared" ca="1" si="1"/>
        <v>12</v>
      </c>
    </row>
    <row r="19" spans="1:10" x14ac:dyDescent="0.25">
      <c r="A19">
        <v>1017</v>
      </c>
      <c r="B19" t="s">
        <v>16</v>
      </c>
      <c r="C19" t="s">
        <v>51</v>
      </c>
      <c r="D19" t="s">
        <v>52</v>
      </c>
      <c r="E19" t="s">
        <v>22</v>
      </c>
      <c r="F19">
        <v>3200</v>
      </c>
      <c r="G19" s="1">
        <v>41821</v>
      </c>
      <c r="H19" s="1">
        <v>35317</v>
      </c>
      <c r="I19">
        <f t="shared" ca="1" si="0"/>
        <v>26</v>
      </c>
      <c r="J19">
        <f t="shared" ca="1" si="1"/>
        <v>8</v>
      </c>
    </row>
    <row r="20" spans="1:10" x14ac:dyDescent="0.25">
      <c r="A20">
        <v>1018</v>
      </c>
      <c r="B20" t="s">
        <v>9</v>
      </c>
      <c r="C20" t="s">
        <v>53</v>
      </c>
      <c r="D20" t="s">
        <v>54</v>
      </c>
      <c r="E20" t="s">
        <v>19</v>
      </c>
      <c r="F20">
        <v>2900</v>
      </c>
      <c r="G20" s="1">
        <v>42856</v>
      </c>
      <c r="H20" s="1">
        <v>23906</v>
      </c>
      <c r="I20">
        <f t="shared" ca="1" si="0"/>
        <v>57</v>
      </c>
      <c r="J20">
        <f t="shared" ca="1" si="1"/>
        <v>5</v>
      </c>
    </row>
    <row r="21" spans="1:10" x14ac:dyDescent="0.25">
      <c r="A21">
        <v>1019</v>
      </c>
      <c r="B21" t="s">
        <v>16</v>
      </c>
      <c r="C21" t="s">
        <v>55</v>
      </c>
      <c r="D21" t="s">
        <v>56</v>
      </c>
      <c r="E21" t="s">
        <v>15</v>
      </c>
      <c r="F21">
        <v>2300</v>
      </c>
      <c r="G21" s="1">
        <v>38412</v>
      </c>
      <c r="H21" s="1">
        <v>23115</v>
      </c>
      <c r="I21">
        <f t="shared" ca="1" si="0"/>
        <v>59</v>
      </c>
      <c r="J21">
        <f t="shared" ca="1" si="1"/>
        <v>17</v>
      </c>
    </row>
    <row r="22" spans="1:10" x14ac:dyDescent="0.25">
      <c r="A22">
        <v>1020</v>
      </c>
      <c r="B22" t="s">
        <v>16</v>
      </c>
      <c r="C22" t="s">
        <v>57</v>
      </c>
      <c r="D22" t="s">
        <v>58</v>
      </c>
      <c r="E22" t="s">
        <v>15</v>
      </c>
      <c r="F22">
        <v>2400</v>
      </c>
      <c r="G22" s="1">
        <v>38504</v>
      </c>
      <c r="H22" s="1">
        <v>26174</v>
      </c>
      <c r="I22">
        <f t="shared" ca="1" si="0"/>
        <v>51</v>
      </c>
      <c r="J22">
        <f t="shared" ca="1" si="1"/>
        <v>17</v>
      </c>
    </row>
    <row r="23" spans="1:10" x14ac:dyDescent="0.25">
      <c r="A23">
        <v>1021</v>
      </c>
      <c r="B23" t="s">
        <v>9</v>
      </c>
      <c r="C23" t="s">
        <v>59</v>
      </c>
      <c r="D23" t="s">
        <v>60</v>
      </c>
      <c r="E23" t="s">
        <v>41</v>
      </c>
      <c r="F23">
        <v>2800</v>
      </c>
      <c r="G23" s="1">
        <v>42583</v>
      </c>
      <c r="H23" s="1">
        <v>25806</v>
      </c>
      <c r="I23">
        <f t="shared" ca="1" si="0"/>
        <v>52</v>
      </c>
      <c r="J23">
        <f t="shared" ca="1" si="1"/>
        <v>6</v>
      </c>
    </row>
    <row r="24" spans="1:10" x14ac:dyDescent="0.25">
      <c r="A24">
        <v>1023</v>
      </c>
      <c r="B24" t="s">
        <v>16</v>
      </c>
      <c r="C24" t="s">
        <v>61</v>
      </c>
      <c r="D24" t="s">
        <v>62</v>
      </c>
      <c r="E24" t="s">
        <v>63</v>
      </c>
      <c r="F24">
        <v>3400</v>
      </c>
      <c r="G24" s="1">
        <v>40057</v>
      </c>
      <c r="H24" s="1">
        <v>28623</v>
      </c>
      <c r="I24">
        <f t="shared" ca="1" si="0"/>
        <v>44</v>
      </c>
      <c r="J24">
        <f t="shared" ca="1" si="1"/>
        <v>13</v>
      </c>
    </row>
    <row r="25" spans="1:10" x14ac:dyDescent="0.25">
      <c r="A25">
        <v>1024</v>
      </c>
      <c r="B25" t="s">
        <v>9</v>
      </c>
      <c r="C25" t="s">
        <v>64</v>
      </c>
      <c r="D25" t="s">
        <v>65</v>
      </c>
      <c r="E25" t="s">
        <v>44</v>
      </c>
      <c r="F25">
        <v>3100</v>
      </c>
      <c r="G25" s="1">
        <v>40452</v>
      </c>
      <c r="H25" s="1">
        <v>26980</v>
      </c>
      <c r="I25">
        <f t="shared" ca="1" si="0"/>
        <v>49</v>
      </c>
      <c r="J25">
        <f t="shared" ca="1" si="1"/>
        <v>12</v>
      </c>
    </row>
    <row r="26" spans="1:10" x14ac:dyDescent="0.25">
      <c r="A26">
        <v>1025</v>
      </c>
      <c r="B26" t="s">
        <v>16</v>
      </c>
      <c r="C26" t="s">
        <v>66</v>
      </c>
      <c r="D26" t="s">
        <v>67</v>
      </c>
      <c r="E26" t="s">
        <v>68</v>
      </c>
      <c r="F26">
        <v>4100</v>
      </c>
      <c r="G26" s="1">
        <v>38384</v>
      </c>
      <c r="H26" s="1">
        <v>23667</v>
      </c>
      <c r="I26">
        <f t="shared" ca="1" si="0"/>
        <v>58</v>
      </c>
      <c r="J26">
        <f t="shared" ca="1" si="1"/>
        <v>18</v>
      </c>
    </row>
    <row r="27" spans="1:10" x14ac:dyDescent="0.25">
      <c r="A27">
        <v>1026</v>
      </c>
      <c r="B27" t="s">
        <v>16</v>
      </c>
      <c r="C27" t="s">
        <v>69</v>
      </c>
      <c r="D27" t="s">
        <v>70</v>
      </c>
      <c r="E27" t="s">
        <v>68</v>
      </c>
      <c r="F27">
        <v>4300</v>
      </c>
      <c r="G27" s="1">
        <v>38504</v>
      </c>
      <c r="H27" s="1">
        <v>23022</v>
      </c>
      <c r="I27">
        <f t="shared" ca="1" si="0"/>
        <v>60</v>
      </c>
      <c r="J27">
        <f t="shared" ca="1" si="1"/>
        <v>17</v>
      </c>
    </row>
    <row r="28" spans="1:10" x14ac:dyDescent="0.25">
      <c r="A28">
        <v>1027</v>
      </c>
      <c r="B28" t="s">
        <v>9</v>
      </c>
      <c r="C28" t="s">
        <v>71</v>
      </c>
      <c r="D28" t="s">
        <v>72</v>
      </c>
      <c r="E28" t="s">
        <v>41</v>
      </c>
      <c r="F28">
        <v>2900</v>
      </c>
      <c r="G28" s="1">
        <v>42917</v>
      </c>
      <c r="H28" s="1">
        <v>27653</v>
      </c>
      <c r="I28">
        <f t="shared" ca="1" si="0"/>
        <v>47</v>
      </c>
      <c r="J28">
        <f t="shared" ca="1" si="1"/>
        <v>5</v>
      </c>
    </row>
    <row r="29" spans="1:10" x14ac:dyDescent="0.25">
      <c r="A29">
        <v>1028</v>
      </c>
      <c r="B29" t="s">
        <v>16</v>
      </c>
      <c r="C29" t="s">
        <v>73</v>
      </c>
      <c r="D29" t="s">
        <v>74</v>
      </c>
      <c r="E29" t="s">
        <v>15</v>
      </c>
      <c r="F29">
        <v>2500</v>
      </c>
      <c r="G29" s="1">
        <v>42583</v>
      </c>
      <c r="H29" s="1">
        <v>26352</v>
      </c>
      <c r="I29">
        <f t="shared" ca="1" si="0"/>
        <v>50</v>
      </c>
      <c r="J29">
        <f t="shared" ca="1" si="1"/>
        <v>6</v>
      </c>
    </row>
    <row r="30" spans="1:10" x14ac:dyDescent="0.25">
      <c r="A30">
        <v>1029</v>
      </c>
      <c r="B30" t="s">
        <v>9</v>
      </c>
      <c r="C30" t="s">
        <v>75</v>
      </c>
      <c r="D30" t="s">
        <v>76</v>
      </c>
      <c r="E30" t="s">
        <v>15</v>
      </c>
      <c r="F30">
        <v>2400</v>
      </c>
      <c r="G30" s="1">
        <v>41456</v>
      </c>
      <c r="H30" s="1">
        <v>25541</v>
      </c>
      <c r="I30">
        <f t="shared" ca="1" si="0"/>
        <v>53</v>
      </c>
      <c r="J30">
        <f t="shared" ca="1" si="1"/>
        <v>9</v>
      </c>
    </row>
    <row r="31" spans="1:10" x14ac:dyDescent="0.25">
      <c r="A31">
        <v>1031</v>
      </c>
      <c r="B31" t="s">
        <v>16</v>
      </c>
      <c r="C31" t="s">
        <v>77</v>
      </c>
      <c r="D31" t="s">
        <v>78</v>
      </c>
      <c r="E31" t="s">
        <v>22</v>
      </c>
      <c r="F31">
        <v>3600</v>
      </c>
      <c r="G31" s="1">
        <v>41122</v>
      </c>
      <c r="H31" s="1">
        <v>29502</v>
      </c>
      <c r="I31">
        <f t="shared" ca="1" si="0"/>
        <v>42</v>
      </c>
      <c r="J31">
        <f t="shared" ca="1" si="1"/>
        <v>10</v>
      </c>
    </row>
    <row r="32" spans="1:10" x14ac:dyDescent="0.25">
      <c r="A32">
        <v>1032</v>
      </c>
      <c r="B32" t="s">
        <v>9</v>
      </c>
      <c r="C32" t="s">
        <v>79</v>
      </c>
      <c r="D32" t="s">
        <v>80</v>
      </c>
      <c r="E32" t="s">
        <v>12</v>
      </c>
      <c r="F32">
        <v>2340</v>
      </c>
      <c r="G32" s="1">
        <v>42614</v>
      </c>
      <c r="H32" s="1">
        <v>27503</v>
      </c>
      <c r="I32">
        <f t="shared" ca="1" si="0"/>
        <v>47</v>
      </c>
      <c r="J32">
        <f t="shared" ca="1" si="1"/>
        <v>6</v>
      </c>
    </row>
    <row r="33" spans="1:10" x14ac:dyDescent="0.25">
      <c r="A33">
        <v>1034</v>
      </c>
      <c r="B33" t="s">
        <v>16</v>
      </c>
      <c r="C33" t="s">
        <v>81</v>
      </c>
      <c r="D33" t="s">
        <v>49</v>
      </c>
      <c r="E33" t="s">
        <v>41</v>
      </c>
      <c r="F33">
        <v>2800</v>
      </c>
      <c r="G33" s="1">
        <v>43160</v>
      </c>
      <c r="H33" s="1">
        <v>24201</v>
      </c>
      <c r="I33">
        <f t="shared" ca="1" si="0"/>
        <v>56</v>
      </c>
      <c r="J33">
        <f t="shared" ca="1" si="1"/>
        <v>4</v>
      </c>
    </row>
    <row r="34" spans="1:10" x14ac:dyDescent="0.25">
      <c r="A34">
        <v>1035</v>
      </c>
      <c r="B34" t="s">
        <v>16</v>
      </c>
      <c r="C34" t="s">
        <v>82</v>
      </c>
      <c r="D34" t="s">
        <v>83</v>
      </c>
      <c r="E34" t="s">
        <v>44</v>
      </c>
      <c r="F34">
        <v>2900</v>
      </c>
      <c r="G34" s="1">
        <v>42887</v>
      </c>
      <c r="H34" s="1">
        <v>33243</v>
      </c>
      <c r="I34">
        <f t="shared" ca="1" si="0"/>
        <v>32</v>
      </c>
      <c r="J34">
        <f t="shared" ca="1" si="1"/>
        <v>5</v>
      </c>
    </row>
    <row r="35" spans="1:10" x14ac:dyDescent="0.25">
      <c r="A35">
        <v>1036</v>
      </c>
      <c r="B35" t="s">
        <v>16</v>
      </c>
      <c r="C35" t="s">
        <v>84</v>
      </c>
      <c r="D35" t="s">
        <v>85</v>
      </c>
      <c r="E35" t="s">
        <v>15</v>
      </c>
      <c r="F35">
        <v>2870</v>
      </c>
      <c r="G35" s="1">
        <v>44228</v>
      </c>
      <c r="H35" s="1">
        <v>25580</v>
      </c>
      <c r="I35">
        <f t="shared" ca="1" si="0"/>
        <v>53</v>
      </c>
      <c r="J35">
        <f t="shared" ca="1" si="1"/>
        <v>2</v>
      </c>
    </row>
    <row r="36" spans="1:10" x14ac:dyDescent="0.25">
      <c r="A36">
        <v>1037</v>
      </c>
      <c r="B36" t="s">
        <v>9</v>
      </c>
      <c r="C36" t="s">
        <v>86</v>
      </c>
      <c r="D36" t="s">
        <v>87</v>
      </c>
      <c r="E36" t="s">
        <v>63</v>
      </c>
      <c r="F36">
        <v>2900</v>
      </c>
      <c r="G36" s="1">
        <v>44197</v>
      </c>
      <c r="H36" s="1">
        <v>36647</v>
      </c>
      <c r="I36">
        <f t="shared" ca="1" si="0"/>
        <v>22</v>
      </c>
      <c r="J36">
        <f t="shared" ca="1" si="1"/>
        <v>2</v>
      </c>
    </row>
    <row r="37" spans="1:10" x14ac:dyDescent="0.25">
      <c r="A37">
        <v>1038</v>
      </c>
      <c r="B37" t="s">
        <v>9</v>
      </c>
      <c r="C37" t="s">
        <v>88</v>
      </c>
      <c r="D37" t="s">
        <v>89</v>
      </c>
      <c r="E37" t="s">
        <v>15</v>
      </c>
      <c r="F37">
        <v>2300</v>
      </c>
      <c r="G37" s="1">
        <v>42248</v>
      </c>
      <c r="H37" s="1">
        <v>28361</v>
      </c>
      <c r="I37">
        <f t="shared" ca="1" si="0"/>
        <v>45</v>
      </c>
      <c r="J37">
        <f t="shared" ca="1" si="1"/>
        <v>7</v>
      </c>
    </row>
    <row r="38" spans="1:10" x14ac:dyDescent="0.25">
      <c r="A38">
        <v>1039</v>
      </c>
      <c r="B38" t="s">
        <v>16</v>
      </c>
      <c r="C38" t="s">
        <v>90</v>
      </c>
      <c r="D38" t="s">
        <v>91</v>
      </c>
      <c r="E38" t="s">
        <v>15</v>
      </c>
      <c r="F38">
        <v>2700</v>
      </c>
      <c r="G38" s="1">
        <v>42856</v>
      </c>
      <c r="H38" s="1">
        <v>25833</v>
      </c>
      <c r="I38">
        <f t="shared" ca="1" si="0"/>
        <v>52</v>
      </c>
      <c r="J38">
        <f t="shared" ca="1" si="1"/>
        <v>5</v>
      </c>
    </row>
    <row r="39" spans="1:10" x14ac:dyDescent="0.25">
      <c r="A39">
        <v>1040</v>
      </c>
      <c r="B39" t="s">
        <v>9</v>
      </c>
      <c r="C39" t="s">
        <v>92</v>
      </c>
      <c r="D39" t="s">
        <v>93</v>
      </c>
      <c r="E39" t="s">
        <v>44</v>
      </c>
      <c r="F39">
        <v>3100</v>
      </c>
      <c r="G39" s="1">
        <v>38961</v>
      </c>
      <c r="H39" s="1">
        <v>25139</v>
      </c>
      <c r="I39">
        <f t="shared" ca="1" si="0"/>
        <v>54</v>
      </c>
      <c r="J39">
        <f t="shared" ca="1" si="1"/>
        <v>16</v>
      </c>
    </row>
    <row r="40" spans="1:10" x14ac:dyDescent="0.25">
      <c r="A40">
        <v>1041</v>
      </c>
      <c r="B40" t="s">
        <v>9</v>
      </c>
      <c r="C40" t="s">
        <v>94</v>
      </c>
      <c r="D40" t="s">
        <v>95</v>
      </c>
      <c r="E40" t="s">
        <v>96</v>
      </c>
      <c r="F40">
        <v>2700</v>
      </c>
      <c r="G40" s="1">
        <v>41640</v>
      </c>
      <c r="H40" s="1">
        <v>28387</v>
      </c>
      <c r="I40">
        <f t="shared" ca="1" si="0"/>
        <v>45</v>
      </c>
      <c r="J40">
        <f t="shared" ca="1" si="1"/>
        <v>9</v>
      </c>
    </row>
    <row r="41" spans="1:10" x14ac:dyDescent="0.25">
      <c r="A41">
        <v>1042</v>
      </c>
      <c r="B41" t="s">
        <v>9</v>
      </c>
      <c r="C41" t="s">
        <v>97</v>
      </c>
      <c r="D41" t="s">
        <v>98</v>
      </c>
      <c r="E41" t="s">
        <v>41</v>
      </c>
      <c r="F41">
        <v>2900</v>
      </c>
      <c r="G41" s="1">
        <v>40544</v>
      </c>
      <c r="H41" s="1">
        <v>24670</v>
      </c>
      <c r="I41">
        <f t="shared" ca="1" si="0"/>
        <v>55</v>
      </c>
      <c r="J41">
        <f t="shared" ca="1" si="1"/>
        <v>12</v>
      </c>
    </row>
    <row r="42" spans="1:10" x14ac:dyDescent="0.25">
      <c r="A42">
        <v>1044</v>
      </c>
      <c r="B42" t="s">
        <v>16</v>
      </c>
      <c r="C42" t="s">
        <v>99</v>
      </c>
      <c r="D42" t="s">
        <v>100</v>
      </c>
      <c r="E42" t="s">
        <v>15</v>
      </c>
      <c r="F42">
        <v>2100</v>
      </c>
      <c r="G42" s="1">
        <v>43466</v>
      </c>
      <c r="H42" s="1">
        <v>35934</v>
      </c>
      <c r="I42">
        <f t="shared" ca="1" si="0"/>
        <v>24</v>
      </c>
      <c r="J42">
        <f t="shared" ca="1" si="1"/>
        <v>4</v>
      </c>
    </row>
    <row r="43" spans="1:10" x14ac:dyDescent="0.25">
      <c r="A43">
        <v>1045</v>
      </c>
      <c r="B43" t="s">
        <v>16</v>
      </c>
      <c r="C43" t="s">
        <v>101</v>
      </c>
      <c r="D43" t="s">
        <v>102</v>
      </c>
      <c r="E43" t="s">
        <v>22</v>
      </c>
      <c r="F43">
        <v>2980</v>
      </c>
      <c r="G43" s="1">
        <v>43466</v>
      </c>
      <c r="H43" s="1">
        <v>36434</v>
      </c>
      <c r="I43">
        <f t="shared" ca="1" si="0"/>
        <v>23</v>
      </c>
      <c r="J43">
        <f t="shared" ca="1" si="1"/>
        <v>4</v>
      </c>
    </row>
    <row r="44" spans="1:10" x14ac:dyDescent="0.25">
      <c r="A44">
        <v>1046</v>
      </c>
      <c r="B44" t="s">
        <v>9</v>
      </c>
      <c r="C44" t="s">
        <v>103</v>
      </c>
      <c r="D44" t="s">
        <v>104</v>
      </c>
      <c r="E44" t="s">
        <v>105</v>
      </c>
      <c r="F44">
        <v>2800</v>
      </c>
      <c r="G44" s="1">
        <v>43191</v>
      </c>
      <c r="H44" s="1">
        <v>36831</v>
      </c>
      <c r="I44">
        <f t="shared" ca="1" si="0"/>
        <v>22</v>
      </c>
      <c r="J44">
        <f t="shared" ca="1" si="1"/>
        <v>4</v>
      </c>
    </row>
    <row r="45" spans="1:10" x14ac:dyDescent="0.25">
      <c r="A45">
        <v>1047</v>
      </c>
      <c r="B45" t="s">
        <v>9</v>
      </c>
      <c r="C45" t="s">
        <v>106</v>
      </c>
      <c r="D45" t="s">
        <v>107</v>
      </c>
      <c r="E45" t="s">
        <v>105</v>
      </c>
      <c r="F45">
        <v>2900</v>
      </c>
      <c r="G45" s="1">
        <v>43586</v>
      </c>
      <c r="H45" s="1">
        <v>28526</v>
      </c>
      <c r="I45">
        <f t="shared" ca="1" si="0"/>
        <v>45</v>
      </c>
      <c r="J45">
        <f t="shared" ca="1" si="1"/>
        <v>3</v>
      </c>
    </row>
    <row r="46" spans="1:10" x14ac:dyDescent="0.25">
      <c r="A46">
        <v>1048</v>
      </c>
      <c r="B46" t="s">
        <v>16</v>
      </c>
      <c r="C46" t="s">
        <v>108</v>
      </c>
      <c r="D46" t="s">
        <v>109</v>
      </c>
      <c r="E46" t="s">
        <v>110</v>
      </c>
      <c r="F46">
        <v>3100</v>
      </c>
      <c r="G46" s="1">
        <v>38504</v>
      </c>
      <c r="H46" s="1">
        <v>24764</v>
      </c>
      <c r="I46">
        <f t="shared" ca="1" si="0"/>
        <v>55</v>
      </c>
      <c r="J46">
        <f t="shared" ca="1" si="1"/>
        <v>17</v>
      </c>
    </row>
    <row r="47" spans="1:10" x14ac:dyDescent="0.25">
      <c r="A47">
        <v>1051</v>
      </c>
      <c r="B47" t="s">
        <v>16</v>
      </c>
      <c r="C47" t="s">
        <v>111</v>
      </c>
      <c r="D47" t="s">
        <v>112</v>
      </c>
      <c r="E47" t="s">
        <v>96</v>
      </c>
      <c r="F47">
        <v>2800</v>
      </c>
      <c r="G47" s="1">
        <v>43040</v>
      </c>
      <c r="H47" s="1">
        <v>26285</v>
      </c>
      <c r="I47">
        <f t="shared" ca="1" si="0"/>
        <v>51</v>
      </c>
      <c r="J47">
        <f t="shared" ca="1" si="1"/>
        <v>5</v>
      </c>
    </row>
    <row r="48" spans="1:10" x14ac:dyDescent="0.25">
      <c r="A48">
        <v>1052</v>
      </c>
      <c r="B48" t="s">
        <v>9</v>
      </c>
      <c r="C48" t="s">
        <v>113</v>
      </c>
      <c r="D48" t="s">
        <v>114</v>
      </c>
      <c r="E48" t="s">
        <v>15</v>
      </c>
      <c r="F48">
        <v>2700</v>
      </c>
      <c r="G48" s="1">
        <v>42979</v>
      </c>
      <c r="H48" s="1">
        <v>28203</v>
      </c>
      <c r="I48">
        <f t="shared" ca="1" si="0"/>
        <v>45</v>
      </c>
      <c r="J48">
        <f t="shared" ca="1" si="1"/>
        <v>5</v>
      </c>
    </row>
    <row r="49" spans="1:10" x14ac:dyDescent="0.25">
      <c r="A49">
        <v>1053</v>
      </c>
      <c r="B49" t="s">
        <v>9</v>
      </c>
      <c r="C49" t="s">
        <v>115</v>
      </c>
      <c r="D49" t="s">
        <v>116</v>
      </c>
      <c r="E49" t="s">
        <v>12</v>
      </c>
      <c r="F49">
        <v>2800</v>
      </c>
      <c r="G49" s="1">
        <v>41153</v>
      </c>
      <c r="H49" s="1">
        <v>32764</v>
      </c>
      <c r="I49">
        <f t="shared" ca="1" si="0"/>
        <v>33</v>
      </c>
      <c r="J49">
        <f t="shared" ca="1" si="1"/>
        <v>10</v>
      </c>
    </row>
    <row r="50" spans="1:10" x14ac:dyDescent="0.25">
      <c r="A50">
        <v>1054</v>
      </c>
      <c r="B50" t="s">
        <v>16</v>
      </c>
      <c r="C50" t="s">
        <v>117</v>
      </c>
      <c r="D50" t="s">
        <v>118</v>
      </c>
      <c r="E50" t="s">
        <v>44</v>
      </c>
      <c r="F50">
        <v>2900</v>
      </c>
      <c r="G50" s="1">
        <v>42461</v>
      </c>
      <c r="H50" s="1">
        <v>29358</v>
      </c>
      <c r="I50">
        <f t="shared" ca="1" si="0"/>
        <v>42</v>
      </c>
      <c r="J50">
        <f t="shared" ca="1" si="1"/>
        <v>6</v>
      </c>
    </row>
    <row r="51" spans="1:10" x14ac:dyDescent="0.25">
      <c r="A51">
        <v>1055</v>
      </c>
      <c r="B51" t="s">
        <v>16</v>
      </c>
      <c r="C51" t="s">
        <v>119</v>
      </c>
      <c r="D51" t="s">
        <v>120</v>
      </c>
      <c r="E51" t="s">
        <v>15</v>
      </c>
      <c r="F51">
        <v>2800</v>
      </c>
      <c r="G51" s="1">
        <v>41699</v>
      </c>
      <c r="H51" s="1">
        <v>27801</v>
      </c>
      <c r="I51">
        <f t="shared" ca="1" si="0"/>
        <v>46</v>
      </c>
      <c r="J51">
        <f t="shared" ca="1" si="1"/>
        <v>8</v>
      </c>
    </row>
    <row r="52" spans="1:10" x14ac:dyDescent="0.25">
      <c r="A52">
        <v>1056</v>
      </c>
      <c r="B52" t="s">
        <v>16</v>
      </c>
      <c r="C52" t="s">
        <v>121</v>
      </c>
      <c r="D52" t="s">
        <v>122</v>
      </c>
      <c r="E52" t="s">
        <v>15</v>
      </c>
      <c r="F52">
        <v>2750</v>
      </c>
      <c r="G52" s="1">
        <v>41579</v>
      </c>
      <c r="H52" s="1">
        <v>24317</v>
      </c>
      <c r="I52">
        <f t="shared" ca="1" si="0"/>
        <v>56</v>
      </c>
      <c r="J52">
        <f t="shared" ca="1" si="1"/>
        <v>9</v>
      </c>
    </row>
    <row r="53" spans="1:10" x14ac:dyDescent="0.25">
      <c r="A53">
        <v>1057</v>
      </c>
      <c r="B53" t="s">
        <v>16</v>
      </c>
      <c r="C53" t="s">
        <v>10</v>
      </c>
      <c r="D53" t="s">
        <v>123</v>
      </c>
      <c r="E53" t="s">
        <v>15</v>
      </c>
      <c r="F53">
        <v>2500</v>
      </c>
      <c r="G53" s="1">
        <v>40452</v>
      </c>
      <c r="H53" s="1">
        <v>28135</v>
      </c>
      <c r="I53">
        <f t="shared" ca="1" si="0"/>
        <v>46</v>
      </c>
      <c r="J53">
        <f t="shared" ca="1" si="1"/>
        <v>12</v>
      </c>
    </row>
    <row r="54" spans="1:10" x14ac:dyDescent="0.25">
      <c r="A54">
        <v>1058</v>
      </c>
      <c r="B54" t="s">
        <v>16</v>
      </c>
      <c r="C54" t="s">
        <v>124</v>
      </c>
      <c r="D54" t="s">
        <v>26</v>
      </c>
      <c r="E54" t="s">
        <v>22</v>
      </c>
      <c r="F54">
        <v>2700</v>
      </c>
      <c r="G54" s="1">
        <v>43040</v>
      </c>
      <c r="H54" s="1">
        <v>25399</v>
      </c>
      <c r="I54">
        <f t="shared" ca="1" si="0"/>
        <v>53</v>
      </c>
      <c r="J54">
        <f t="shared" ca="1" si="1"/>
        <v>5</v>
      </c>
    </row>
  </sheetData>
  <pageMargins left="0.98425196850393704" right="0.98425196850393704" top="0.98425196850393704" bottom="0.98425196850393704" header="0.31496062992125984" footer="0.31496062992125984"/>
  <pageSetup paperSize="9" scale="69" fitToHeight="0" orientation="landscape" horizontalDpi="4294967295" verticalDpi="4294967295" r:id="rId1"/>
  <headerFooter>
    <oddHeader>&amp;C&amp;"-,Fett Kursiv"&amp;16&amp;K04+038Personalliste
Computer Click GmbH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F291-F306-4A1E-AE74-E037D31F51F5}">
  <dimension ref="A1:F3"/>
  <sheetViews>
    <sheetView zoomScale="140" zoomScaleNormal="140" workbookViewId="0">
      <selection activeCell="F1" sqref="F1"/>
    </sheetView>
  </sheetViews>
  <sheetFormatPr baseColWidth="10" defaultRowHeight="15" x14ac:dyDescent="0.25"/>
  <cols>
    <col min="6" max="6" width="14.28515625" customWidth="1"/>
  </cols>
  <sheetData>
    <row r="1" spans="1:6" x14ac:dyDescent="0.25">
      <c r="A1" s="4" t="s">
        <v>127</v>
      </c>
      <c r="B1" s="4"/>
      <c r="C1" s="4"/>
      <c r="D1" s="4"/>
      <c r="E1" s="4"/>
      <c r="F1" s="2">
        <f>COUNTIFS(Tabelle1!E:E,"IT")</f>
        <v>6</v>
      </c>
    </row>
    <row r="2" spans="1:6" x14ac:dyDescent="0.25">
      <c r="A2" s="4" t="s">
        <v>126</v>
      </c>
      <c r="B2" s="4"/>
      <c r="C2" s="4"/>
      <c r="D2" s="4"/>
      <c r="E2" s="4"/>
      <c r="F2" s="2">
        <f>COUNTIFS(Tabelle1!B:B,"Frau",Tabelle1!E:E,"Einkauf")</f>
        <v>3</v>
      </c>
    </row>
    <row r="3" spans="1:6" x14ac:dyDescent="0.25">
      <c r="A3" s="4" t="s">
        <v>128</v>
      </c>
      <c r="B3" s="4"/>
      <c r="C3" s="4"/>
      <c r="D3" s="4"/>
      <c r="E3" s="4"/>
      <c r="F3" s="3">
        <f>SUMIFS(Tabelle1!F:F,Tabelle1!E:E,"Vertrieb")</f>
        <v>17750</v>
      </c>
    </row>
  </sheetData>
  <mergeCells count="3">
    <mergeCell ref="A1:E1"/>
    <mergeCell ref="A2:E2"/>
    <mergeCell ref="A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2022-08-04T17:29:34Z</cp:lastPrinted>
  <dcterms:created xsi:type="dcterms:W3CDTF">2021-08-30T18:18:54Z</dcterms:created>
  <dcterms:modified xsi:type="dcterms:W3CDTF">2023-02-07T08:22:26Z</dcterms:modified>
</cp:coreProperties>
</file>